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<sst xmlns="http://schemas.openxmlformats.org/spreadsheetml/2006/main" count="15" uniqueCount="15">
  <si>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</si>
  <si>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</si>
  <si>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</si>
  <si>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</si>
  <si>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</si>
  <si>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</si>
  <si>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</si>
  <si>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</si>
  <si>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</si>
  <si>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</si>
  <si>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</si>
  <si>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</si>
  <si>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</si>
  <si>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Interessi </t>
  </si>
  <si>
    <t xml:space="preserve">Abitazione principale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</si>
</sst>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0" fillId="33" borderId="13" xfId="0" applyFill="1" applyBorder="1" applyAlignment="1" quotePrefix="1">
      <alignment/>
    </xf>
    <xf numFmtId="0" fontId="0" fillId="33" borderId="14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 wrapText="1"/>
    </xf>
    <xf numFmtId="14" fontId="3" fillId="0" borderId="10" xfId="0" applyNumberFormat="1" applyFont="1" applyBorder="1" applyAlignment="1" applyProtection="1">
      <alignment/>
      <protection hidden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zoomScalePageLayoutView="0" workbookViewId="0" topLeftCell="A1">
      <selection activeCell="H765" sqref="H765"/>
    </sheetView>
  </sheetViews>
  <sheetFormatPr defaultColWidth="9.140625" defaultRowHeight="15" zeroHeight="1"/>
  <cols>
    <col min="2" max="2" width="11.7109375" style="0" customWidth="1"/>
    <col min="3" max="3" width="38.421875" style="0" bestFit="1" customWidth="1"/>
    <col min="5" max="5" width="8.8515625" style="0" bestFit="1" customWidth="1"/>
    <col min="6" max="6" width="10.140625" style="0" customWidth="1"/>
    <col min="7" max="7" width="16.28125" style="0" customWidth="1"/>
    <col min="8" max="9" width="11.7109375" style="0" customWidth="1"/>
    <col min="10" max="10" width="12.7109375" style="0" bestFit="1" customWidth="1"/>
    <col min="11" max="11" width="10.7109375" style="0" customWidth="1"/>
    <col min="12" max="12" width="10.28125" style="0" customWidth="1"/>
    <col min="13" max="13" width="0.13671875" style="0" customWidth="1"/>
  </cols>
  <sheetData>
    <row r="1" spans="1:14" ht="17.25" thickBot="1" thickTop="1">
      <c r="A1" s="15"/>
      <c r="B1" s="18">
        <v>41928</v>
      </c>
      <c r="C1" s="25" t="s">
        <v>11</v>
      </c>
      <c r="D1" s="25"/>
      <c r="E1" s="25"/>
      <c r="F1" s="25"/>
      <c r="G1" s="25"/>
      <c r="H1" s="25"/>
      <c r="I1" s="25"/>
      <c r="J1" s="25"/>
      <c r="K1" s="25"/>
      <c r="L1" s="25"/>
      <c r="M1" s="26"/>
      <c r="N1" s="16"/>
    </row>
    <row r="2" spans="1:12" ht="45.75" thickBot="1">
      <c r="A2" s="14" t="s">
        <v>10</v>
      </c>
      <c r="B2" s="23" t="s">
        <v>0</v>
      </c>
      <c r="C2" s="24"/>
      <c r="D2" s="8" t="s">
        <v>5</v>
      </c>
      <c r="E2" s="8" t="s">
        <v>6</v>
      </c>
      <c r="F2" s="9" t="s">
        <v>8</v>
      </c>
      <c r="G2" s="17" t="s">
        <v>12</v>
      </c>
      <c r="H2" s="14" t="s">
        <v>3</v>
      </c>
      <c r="I2" s="10" t="s">
        <v>1</v>
      </c>
      <c r="J2" s="19" t="s">
        <v>13</v>
      </c>
      <c r="K2" s="10" t="s">
        <v>2</v>
      </c>
      <c r="L2" s="22" t="s">
        <v>4</v>
      </c>
    </row>
    <row r="3" spans="1:12" ht="16.5" thickBot="1" thickTop="1">
      <c r="A3" s="1" t="s">
        <v>9</v>
      </c>
      <c r="B3" s="1">
        <v>3958</v>
      </c>
      <c r="C3" s="2" t="s">
        <v>14</v>
      </c>
      <c r="D3" s="6">
        <v>0</v>
      </c>
      <c r="E3" s="6"/>
      <c r="F3" s="7">
        <f>+D3-E3</f>
        <v>0</v>
      </c>
      <c r="G3" s="5">
        <f ca="1">TODAY()</f>
        <v>41929</v>
      </c>
      <c r="H3" s="4">
        <f>G3-$B$1</f>
        <v>1</v>
      </c>
      <c r="I3" s="4">
        <f>IF(H3&gt;30,3.75*(D3-E3)/100,IF(H3&gt;15,3*(D3-E3)/100,IF(H3&gt;0,0.2*H3*(D3-E3)/100)))</f>
        <v>0</v>
      </c>
      <c r="J3" s="3">
        <f>(D3-E3)*1/36500*(H3)</f>
        <v>0</v>
      </c>
      <c r="K3" s="21">
        <f>+D3-E3+I3+J3</f>
        <v>0</v>
      </c>
      <c r="L3" s="3">
        <f>ROUND(K3,0)</f>
        <v>0</v>
      </c>
    </row>
    <row r="4" ht="16.5" thickBot="1" thickTop="1"/>
    <row r="5" spans="2:11" ht="15.75" thickBot="1">
      <c r="B5" s="12" t="s">
        <v>7</v>
      </c>
      <c r="C5" s="13"/>
      <c r="D5" s="11"/>
      <c r="E5" s="11"/>
      <c r="F5" s="11"/>
      <c r="K5" s="20"/>
    </row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/>
    <row r="764" ht="15"/>
    <row r="765" ht="15"/>
    <row r="766" ht="15"/>
    <row r="767" ht="15"/>
    <row r="768" ht="15"/>
    <row r="769" ht="15"/>
    <row r="770" ht="1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M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2013-06-17T10:38:33Z</cp:lastPrinted>
  <dcterms:created xsi:type="dcterms:W3CDTF">2012-06-18T11:08:08Z</dcterms:created>
  <dcterms:modified xsi:type="dcterms:W3CDTF">2014-10-17T06:51:22Z</dcterms:modified>
  <cp:category/>
  <cp:version/>
  <cp:contentType/>
  <cp:contentStatus/>
</cp:coreProperties>
</file>