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724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<sst xmlns="http://schemas.openxmlformats.org/spreadsheetml/2006/main" count="26" uniqueCount="21">
  <si>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</si>
  <si>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</si>
  <si>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</si>
  <si>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</si>
  <si>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</si>
  <si>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</si>
  <si>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</si>
  <si>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</si>
  <si>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</si>
  <si>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</si>
  <si>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</si>
  <si>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</si>
  <si>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</si>
  <si>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</si>
  <si>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</si>
  <si>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</si>
  <si>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</si>
  <si>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</si>
  <si>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</si>
  <si>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</si>
  <si>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 xml:space="preserve">Interessi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</si>
</sst>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49" fontId="35" fillId="35" borderId="15" xfId="0" applyNumberFormat="1" applyFont="1" applyFill="1" applyBorder="1" applyAlignment="1">
      <alignment horizontal="center" vertical="center" wrapText="1"/>
    </xf>
    <xf numFmtId="1" fontId="0" fillId="35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5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1" width="13.421875" style="0" customWidth="1"/>
    <col min="12" max="12" width="10.7109375" style="0" customWidth="1"/>
    <col min="13" max="13" width="12.28125" style="0" customWidth="1"/>
    <col min="14" max="14" width="0.13671875" style="0" customWidth="1"/>
  </cols>
  <sheetData>
    <row r="1" spans="1:15" ht="16.5" thickBot="1" thickTop="1">
      <c r="A1" s="10"/>
      <c r="B1" s="12">
        <v>42720</v>
      </c>
      <c r="C1" s="27" t="s">
        <v>11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8"/>
      <c r="O1" s="11"/>
    </row>
    <row r="2" spans="1:13" ht="43.5" thickBot="1">
      <c r="A2" s="19" t="s">
        <v>10</v>
      </c>
      <c r="B2" s="25" t="s">
        <v>0</v>
      </c>
      <c r="C2" s="26"/>
      <c r="D2" s="20" t="s">
        <v>5</v>
      </c>
      <c r="E2" s="20" t="s">
        <v>6</v>
      </c>
      <c r="F2" s="21" t="s">
        <v>8</v>
      </c>
      <c r="G2" s="22" t="s">
        <v>12</v>
      </c>
      <c r="H2" s="19" t="s">
        <v>3</v>
      </c>
      <c r="I2" s="16" t="s">
        <v>14</v>
      </c>
      <c r="J2" s="16" t="s">
        <v>1</v>
      </c>
      <c r="K2" s="23" t="s">
        <v>20</v>
      </c>
      <c r="L2" s="16" t="s">
        <v>2</v>
      </c>
      <c r="M2" s="16" t="s">
        <v>4</v>
      </c>
    </row>
    <row r="3" spans="1:13" ht="15" thickBot="1" thickTop="1">
      <c r="A3" s="15" t="s">
        <v>9</v>
      </c>
      <c r="B3" s="15">
        <v>3912</v>
      </c>
      <c r="C3" s="1" t="s">
        <v>13</v>
      </c>
      <c r="D3" s="5">
        <v>0</v>
      </c>
      <c r="E3" s="5">
        <v>0</v>
      </c>
      <c r="F3" s="6">
        <f aca="true" t="shared" si="0" ref="F3:F8">+D3-E3</f>
        <v>0</v>
      </c>
      <c r="G3" s="4">
        <f aca="true" ca="1" t="shared" si="1" ref="G3:G8">TODAY()</f>
        <v>42720</v>
      </c>
      <c r="H3" s="3">
        <f aca="true" t="shared" si="2" ref="H3:H8">+G3-$B$1</f>
        <v>0</v>
      </c>
      <c r="I3" s="3" t="b">
        <f aca="true" t="shared" si="3" ref="I3:I8">IF(H3&gt;15,0,IF(H3&gt;0,0.1*H3*F3/100))</f>
        <v>0</v>
      </c>
      <c r="J3" s="3" t="b">
        <f aca="true" t="shared" si="4" ref="J3:J8">IF(H3&gt;90,3.75*(D3-E3)/100,IF(H3&gt;30,1.67*(D3-E3)/100,IF(H3&gt;15,1.5*(D3-E3)/100)))</f>
        <v>0</v>
      </c>
      <c r="K3" s="24">
        <f aca="true" t="shared" si="5" ref="K3:K8">0.2/100*F3*(H3)/365</f>
        <v>0</v>
      </c>
      <c r="L3" s="14">
        <f aca="true" t="shared" si="6" ref="L3:L8">+F3+I3+J3+K3</f>
        <v>0</v>
      </c>
      <c r="M3" s="2">
        <f aca="true" t="shared" si="7" ref="M3:M8">ROUND(L3,0)</f>
        <v>0</v>
      </c>
    </row>
    <row r="4" spans="1:13" ht="15" thickBot="1" thickTop="1">
      <c r="A4" s="15" t="s">
        <v>9</v>
      </c>
      <c r="B4" s="15">
        <v>3914</v>
      </c>
      <c r="C4" s="1" t="s">
        <v>16</v>
      </c>
      <c r="D4" s="5">
        <v>0</v>
      </c>
      <c r="E4" s="5">
        <v>0</v>
      </c>
      <c r="F4" s="6">
        <f t="shared" si="0"/>
        <v>0</v>
      </c>
      <c r="G4" s="4">
        <f ca="1" t="shared" si="1"/>
        <v>42720</v>
      </c>
      <c r="H4" s="3">
        <f t="shared" si="2"/>
        <v>0</v>
      </c>
      <c r="I4" s="3" t="b">
        <f t="shared" si="3"/>
        <v>0</v>
      </c>
      <c r="J4" s="3" t="b">
        <f t="shared" si="4"/>
        <v>0</v>
      </c>
      <c r="K4" s="24">
        <f t="shared" si="5"/>
        <v>0</v>
      </c>
      <c r="L4" s="14">
        <f t="shared" si="6"/>
        <v>0</v>
      </c>
      <c r="M4" s="2">
        <f t="shared" si="7"/>
        <v>0</v>
      </c>
    </row>
    <row r="5" spans="1:13" ht="15" thickBot="1" thickTop="1">
      <c r="A5" s="15" t="s">
        <v>9</v>
      </c>
      <c r="B5" s="15">
        <v>3916</v>
      </c>
      <c r="C5" s="1" t="s">
        <v>15</v>
      </c>
      <c r="D5" s="5">
        <v>0</v>
      </c>
      <c r="E5" s="5">
        <v>0</v>
      </c>
      <c r="F5" s="6">
        <f t="shared" si="0"/>
        <v>0</v>
      </c>
      <c r="G5" s="4">
        <f ca="1" t="shared" si="1"/>
        <v>42720</v>
      </c>
      <c r="H5" s="3">
        <f t="shared" si="2"/>
        <v>0</v>
      </c>
      <c r="I5" s="3" t="b">
        <f t="shared" si="3"/>
        <v>0</v>
      </c>
      <c r="J5" s="3" t="b">
        <f t="shared" si="4"/>
        <v>0</v>
      </c>
      <c r="K5" s="24">
        <f t="shared" si="5"/>
        <v>0</v>
      </c>
      <c r="L5" s="14">
        <f t="shared" si="6"/>
        <v>0</v>
      </c>
      <c r="M5" s="2">
        <f t="shared" si="7"/>
        <v>0</v>
      </c>
    </row>
    <row r="6" spans="1:13" ht="15" thickBot="1" thickTop="1">
      <c r="A6" s="15" t="s">
        <v>9</v>
      </c>
      <c r="B6" s="15">
        <v>3918</v>
      </c>
      <c r="C6" s="1" t="s">
        <v>17</v>
      </c>
      <c r="D6" s="5">
        <v>0</v>
      </c>
      <c r="E6" s="5">
        <v>0</v>
      </c>
      <c r="F6" s="6">
        <f t="shared" si="0"/>
        <v>0</v>
      </c>
      <c r="G6" s="4">
        <f ca="1" t="shared" si="1"/>
        <v>42720</v>
      </c>
      <c r="H6" s="3">
        <f t="shared" si="2"/>
        <v>0</v>
      </c>
      <c r="I6" s="3" t="b">
        <f t="shared" si="3"/>
        <v>0</v>
      </c>
      <c r="J6" s="3" t="b">
        <f t="shared" si="4"/>
        <v>0</v>
      </c>
      <c r="K6" s="24">
        <f t="shared" si="5"/>
        <v>0</v>
      </c>
      <c r="L6" s="14">
        <f t="shared" si="6"/>
        <v>0</v>
      </c>
      <c r="M6" s="2">
        <f t="shared" si="7"/>
        <v>0</v>
      </c>
    </row>
    <row r="7" spans="1:13" ht="30" thickBot="1" thickTop="1">
      <c r="A7" s="18" t="s">
        <v>9</v>
      </c>
      <c r="B7" s="18">
        <v>3925</v>
      </c>
      <c r="C7" s="17" t="s">
        <v>18</v>
      </c>
      <c r="D7" s="5">
        <v>0</v>
      </c>
      <c r="E7" s="5">
        <v>0</v>
      </c>
      <c r="F7" s="6">
        <f t="shared" si="0"/>
        <v>0</v>
      </c>
      <c r="G7" s="4">
        <f ca="1" t="shared" si="1"/>
        <v>42720</v>
      </c>
      <c r="H7" s="3">
        <f t="shared" si="2"/>
        <v>0</v>
      </c>
      <c r="I7" s="3" t="b">
        <f t="shared" si="3"/>
        <v>0</v>
      </c>
      <c r="J7" s="3" t="b">
        <f t="shared" si="4"/>
        <v>0</v>
      </c>
      <c r="K7" s="24">
        <f t="shared" si="5"/>
        <v>0</v>
      </c>
      <c r="L7" s="14">
        <f t="shared" si="6"/>
        <v>0</v>
      </c>
      <c r="M7" s="2">
        <f t="shared" si="7"/>
        <v>0</v>
      </c>
    </row>
    <row r="8" spans="1:13" ht="30" thickBot="1" thickTop="1">
      <c r="A8" s="18" t="s">
        <v>9</v>
      </c>
      <c r="B8" s="18">
        <v>3930</v>
      </c>
      <c r="C8" s="17" t="s">
        <v>19</v>
      </c>
      <c r="D8" s="5">
        <v>0</v>
      </c>
      <c r="E8" s="5">
        <v>0</v>
      </c>
      <c r="F8" s="6">
        <f t="shared" si="0"/>
        <v>0</v>
      </c>
      <c r="G8" s="4">
        <f ca="1" t="shared" si="1"/>
        <v>42720</v>
      </c>
      <c r="H8" s="3">
        <f t="shared" si="2"/>
        <v>0</v>
      </c>
      <c r="I8" s="3" t="b">
        <f t="shared" si="3"/>
        <v>0</v>
      </c>
      <c r="J8" s="3" t="b">
        <f t="shared" si="4"/>
        <v>0</v>
      </c>
      <c r="K8" s="24">
        <f t="shared" si="5"/>
        <v>0</v>
      </c>
      <c r="L8" s="14">
        <f t="shared" si="6"/>
        <v>0</v>
      </c>
      <c r="M8" s="2">
        <f t="shared" si="7"/>
        <v>0</v>
      </c>
    </row>
    <row r="9" spans="2:12" ht="15" thickBot="1" thickTop="1">
      <c r="B9" s="8" t="s">
        <v>7</v>
      </c>
      <c r="C9" s="9"/>
      <c r="D9" s="7"/>
      <c r="E9" s="7"/>
      <c r="F9" s="7"/>
      <c r="L9" s="13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14.25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  <row r="47" ht="14.25" hidden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  <row r="72" ht="14.25" hidden="1"/>
    <row r="73" ht="14.25" hidden="1"/>
    <row r="74" ht="14.25" hidden="1"/>
    <row r="75" ht="14.25" hidden="1"/>
    <row r="76" ht="14.25" hidden="1"/>
    <row r="77" ht="14.25" hidden="1"/>
    <row r="78" ht="14.25" hidden="1"/>
    <row r="79" ht="14.25" hidden="1"/>
    <row r="80" ht="14.25" hidden="1"/>
    <row r="81" ht="14.25" hidden="1"/>
    <row r="82" ht="14.25" hidden="1"/>
    <row r="83" ht="14.25" hidden="1"/>
    <row r="84" ht="14.25" hidden="1"/>
    <row r="85" ht="14.25" hidden="1"/>
    <row r="86" ht="14.25" hidden="1"/>
    <row r="87" ht="14.25" hidden="1"/>
    <row r="88" ht="14.25" hidden="1"/>
    <row r="89" ht="14.25" hidden="1"/>
    <row r="90" ht="14.25" hidden="1"/>
    <row r="91" ht="14.25" hidden="1"/>
    <row r="92" ht="14.25" hidden="1"/>
    <row r="93" ht="14.25" hidden="1"/>
    <row r="94" ht="14.25" hidden="1"/>
    <row r="95" ht="14.25" hidden="1"/>
    <row r="96" ht="14.25" hidden="1"/>
    <row r="97" ht="14.25" hidden="1"/>
    <row r="98" ht="14.25" hidden="1"/>
    <row r="99" ht="14.25" hidden="1"/>
    <row r="100" ht="14.25" hidden="1"/>
    <row r="101" ht="14.25" hidden="1"/>
    <row r="102" ht="14.25" hidden="1"/>
    <row r="103" ht="14.25" hidden="1"/>
    <row r="104" ht="14.25" hidden="1"/>
    <row r="105" ht="14.25" hidden="1"/>
    <row r="106" ht="14.25" hidden="1"/>
    <row r="107" ht="14.25" hidden="1"/>
    <row r="108" ht="14.25" hidden="1"/>
    <row r="109" ht="14.25" hidden="1"/>
    <row r="110" ht="14.25" hidden="1"/>
    <row r="111" ht="14.25" hidden="1"/>
    <row r="112" ht="14.25" hidden="1"/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14.25" hidden="1"/>
    <row r="121" ht="14.25" hidden="1"/>
    <row r="122" ht="14.25" hidden="1"/>
    <row r="123" ht="14.25" hidden="1"/>
    <row r="124" ht="14.25" hidden="1"/>
    <row r="125" ht="14.25" hidden="1"/>
    <row r="126" ht="14.25" hidden="1"/>
    <row r="127" ht="14.25" hidden="1"/>
    <row r="128" ht="14.25" hidden="1"/>
    <row r="129" ht="14.25" hidden="1"/>
    <row r="130" ht="14.25" hidden="1"/>
    <row r="131" ht="14.25" hidden="1"/>
    <row r="132" ht="14.25" hidden="1"/>
    <row r="133" ht="14.25" hidden="1"/>
    <row r="134" ht="14.25" hidden="1"/>
    <row r="135" ht="14.25" hidden="1"/>
    <row r="136" ht="14.25" hidden="1"/>
    <row r="137" ht="14.25" hidden="1"/>
    <row r="138" ht="14.25" hidden="1"/>
    <row r="139" ht="14.25" hidden="1"/>
    <row r="140" ht="14.25" hidden="1"/>
    <row r="141" ht="14.25" hidden="1"/>
    <row r="142" ht="14.25" hidden="1"/>
    <row r="143" ht="14.25" hidden="1"/>
    <row r="144" ht="14.25" hidden="1"/>
    <row r="145" ht="14.25" hidden="1"/>
    <row r="146" ht="14.25" hidden="1"/>
    <row r="147" ht="14.25" hidden="1"/>
    <row r="148" ht="14.25" hidden="1"/>
    <row r="149" ht="14.25" hidden="1"/>
    <row r="150" ht="14.25" hidden="1"/>
    <row r="151" ht="14.25" hidden="1"/>
    <row r="152" ht="14.25" hidden="1"/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14.25" hidden="1"/>
    <row r="161" ht="14.25" hidden="1"/>
    <row r="162" ht="14.25" hidden="1"/>
    <row r="163" ht="14.25" hidden="1"/>
    <row r="164" ht="14.25" hidden="1"/>
    <row r="165" ht="14.25" hidden="1"/>
    <row r="166" ht="14.25" hidden="1"/>
    <row r="167" ht="14.25" hidden="1"/>
    <row r="168" ht="14.25" hidden="1"/>
    <row r="169" ht="14.25" hidden="1"/>
    <row r="170" ht="14.25" hidden="1"/>
    <row r="171" ht="14.25" hidden="1"/>
    <row r="172" ht="14.25" hidden="1"/>
    <row r="173" ht="14.25" hidden="1"/>
    <row r="174" ht="14.25" hidden="1"/>
    <row r="175" ht="14.25" hidden="1"/>
    <row r="176" ht="14.25" hidden="1"/>
    <row r="177" ht="14.25" hidden="1"/>
    <row r="178" ht="14.25" hidden="1"/>
    <row r="179" ht="14.25" hidden="1"/>
    <row r="180" ht="14.25" hidden="1"/>
    <row r="181" ht="14.25" hidden="1"/>
    <row r="182" ht="14.25" hidden="1"/>
    <row r="183" ht="14.25" hidden="1"/>
    <row r="184" ht="14.25" hidden="1"/>
    <row r="185" ht="14.25" hidden="1"/>
    <row r="186" ht="14.25" hidden="1"/>
    <row r="187" ht="14.25" hidden="1"/>
    <row r="188" ht="14.25" hidden="1"/>
    <row r="189" ht="14.25" hidden="1"/>
    <row r="190" ht="14.25" hidden="1"/>
    <row r="191" ht="14.25" hidden="1"/>
    <row r="192" ht="14.25" hidden="1"/>
    <row r="193" ht="14.25" hidden="1"/>
    <row r="194" ht="14.25" hidden="1"/>
    <row r="195" ht="14.25" hidden="1"/>
    <row r="196" ht="14.25" hidden="1"/>
    <row r="197" ht="14.25" hidden="1"/>
    <row r="198" ht="14.25" hidden="1"/>
    <row r="199" ht="14.25" hidden="1"/>
    <row r="200" ht="14.25" hidden="1"/>
    <row r="201" ht="14.25" hidden="1"/>
    <row r="202" ht="14.25" hidden="1"/>
    <row r="203" ht="14.25" hidden="1"/>
    <row r="204" ht="14.25" hidden="1"/>
    <row r="205" ht="14.25" hidden="1"/>
    <row r="206" ht="14.25" hidden="1"/>
    <row r="207" ht="14.25" hidden="1"/>
    <row r="208" ht="14.25" hidden="1"/>
    <row r="209" ht="14.25" hidden="1"/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/>
    <row r="768" ht="14.25"/>
    <row r="769" ht="14.25"/>
    <row r="770" ht="14.25"/>
    <row r="771" ht="14.25"/>
    <row r="772" ht="14.25"/>
    <row r="773" ht="14.25"/>
    <row r="774" ht="14.2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N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Rita Brunetto</cp:lastModifiedBy>
  <cp:lastPrinted>2013-06-17T10:38:33Z</cp:lastPrinted>
  <dcterms:created xsi:type="dcterms:W3CDTF">2012-06-18T11:08:08Z</dcterms:created>
  <dcterms:modified xsi:type="dcterms:W3CDTF">2016-12-16T10:16:39Z</dcterms:modified>
  <cp:category/>
  <cp:version/>
  <cp:contentType/>
  <cp:contentStatus/>
</cp:coreProperties>
</file>